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20736" windowHeight="117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Лист1!$B$21</definedName>
  </definedNames>
  <calcPr calcId="145621"/>
</workbook>
</file>

<file path=xl/calcChain.xml><?xml version="1.0" encoding="utf-8"?>
<calcChain xmlns="http://schemas.openxmlformats.org/spreadsheetml/2006/main">
  <c r="E16" i="1" l="1"/>
  <c r="E58" i="1"/>
  <c r="E57" i="1"/>
  <c r="E56" i="1"/>
  <c r="E55" i="1"/>
  <c r="E52" i="1"/>
  <c r="E51" i="1"/>
  <c r="E50" i="1"/>
  <c r="E49" i="1"/>
  <c r="E48" i="1"/>
  <c r="E47" i="1"/>
  <c r="E44" i="1"/>
  <c r="E43" i="1"/>
  <c r="E42" i="1"/>
  <c r="E41" i="1"/>
  <c r="E33" i="1"/>
  <c r="E32" i="1"/>
  <c r="E31" i="1"/>
  <c r="E30" i="1"/>
  <c r="E29" i="1"/>
  <c r="E28" i="1"/>
  <c r="E27" i="1"/>
  <c r="E26" i="1"/>
  <c r="E25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E6" i="1"/>
  <c r="E36" i="1"/>
  <c r="E59" i="1" l="1"/>
  <c r="E53" i="1"/>
  <c r="E40" i="1"/>
  <c r="E39" i="1"/>
  <c r="E38" i="1"/>
  <c r="E37" i="1"/>
  <c r="E45" i="1" l="1"/>
  <c r="E34" i="1"/>
  <c r="E23" i="1"/>
  <c r="B60" i="1" l="1"/>
</calcChain>
</file>

<file path=xl/sharedStrings.xml><?xml version="1.0" encoding="utf-8"?>
<sst xmlns="http://schemas.openxmlformats.org/spreadsheetml/2006/main" count="79" uniqueCount="79">
  <si>
    <t>Аттестация ответственного актуария</t>
  </si>
  <si>
    <t>Диплом о профессиональной переподготовке по актуарной или смежной тематике</t>
  </si>
  <si>
    <t>Защита кандидатской или докторской диссертации, либо получение аналогичной зарубежной степени по актуарной или смежной тематике</t>
  </si>
  <si>
    <t>Преподавание курса актуарной дисциплины в высшем учебном заведении</t>
  </si>
  <si>
    <t>Разработка программ профессиональной переподготовки (не менее 250 академических часов) для актуариев и преподавание по ним или разработка новой учебной актуарной дисциплины для высшего учебного заведения</t>
  </si>
  <si>
    <t>Научное руководство дипломными работами специалистов, магистерскими, кандидатскими и докторскими диссертациями по актуарной или смежной тематике</t>
  </si>
  <si>
    <t>Практическое наставничество над кандидатами в Гильдию</t>
  </si>
  <si>
    <t>Публикации научных и исследовательских статей по актуарным и смежным вопросам</t>
  </si>
  <si>
    <t>Написание/перевод монографии/учебника по актуарной тематике</t>
  </si>
  <si>
    <t>Иные профессиональные публикации по актуарной или смежной тематике</t>
  </si>
  <si>
    <t>Мероприятие</t>
  </si>
  <si>
    <t>Сдача профессиональных экзаменов</t>
  </si>
  <si>
    <t>I. Экзамены и образовательные программы</t>
  </si>
  <si>
    <t>II. Преподавательская деятельность</t>
  </si>
  <si>
    <t>III. Публикации и выступления</t>
  </si>
  <si>
    <t>Курсы повышения квалификации, семинары, конференции, в том числе международные – Участие в качестве докладчика по актуарной или смежной тематике</t>
  </si>
  <si>
    <t>Графа для пояснения детализации</t>
  </si>
  <si>
    <t>IV. Работа в комитетах и других органах Гильдии</t>
  </si>
  <si>
    <t>Участие в работе органа/комитета/рабочей группы Гильдии, орг. комитете мероприятия, проводимого Гильдией</t>
  </si>
  <si>
    <t>Участие в проверке актуарных заключений</t>
  </si>
  <si>
    <t>V. Другие мероприятия</t>
  </si>
  <si>
    <t>Количество (или факт наличия 0/1)</t>
  </si>
  <si>
    <t xml:space="preserve">
- страхование жизни</t>
  </si>
  <si>
    <t>Включая виды:
 - страхование иное, чем жизнь</t>
  </si>
  <si>
    <t>В том числе мероприятия:
- Международной актуарной ассоциации</t>
  </si>
  <si>
    <t xml:space="preserve"> - Европейской актуарной академии  </t>
  </si>
  <si>
    <t xml:space="preserve"> -  Санкт-Петербургской весенней актуарной школы</t>
  </si>
  <si>
    <t>по смежной тематике</t>
  </si>
  <si>
    <t xml:space="preserve"> - страхование пенсий</t>
  </si>
  <si>
    <t>Из них: 
- Экзамены Гильдии</t>
  </si>
  <si>
    <t xml:space="preserve"> - актуарные элементы в составе математических курсов</t>
  </si>
  <si>
    <t xml:space="preserve">
- актуарные элементы в рамках страховых курсов</t>
  </si>
  <si>
    <t xml:space="preserve"> - Мастер центра-страхование</t>
  </si>
  <si>
    <t xml:space="preserve"> - Иные мероприятия</t>
  </si>
  <si>
    <t>В том числе по направлениям:                                                 - актуарная математика</t>
  </si>
  <si>
    <t xml:space="preserve"> - Иные мероприятия  по актуарной тематике </t>
  </si>
  <si>
    <t xml:space="preserve"> -  Иные меропрития  по смежной тематике </t>
  </si>
  <si>
    <t xml:space="preserve">В том числе:
- публикации в изданиях, рецензируемых ВАК
</t>
  </si>
  <si>
    <t xml:space="preserve"> - публикации в изданиях не ВАК, но включаемых в российские и зарубежные индексы и каталоги (РИНЦ, e-library, SCOPUS)
</t>
  </si>
  <si>
    <t xml:space="preserve"> - иные публицаии в иностранных изданиях
</t>
  </si>
  <si>
    <t xml:space="preserve"> - иные публикации в российских изданиях
</t>
  </si>
  <si>
    <t>В том числе:
 - непосредственно актуарные дисциплины</t>
  </si>
  <si>
    <t xml:space="preserve"> - внутренние документы (стандарты, правила, рекомендации)
</t>
  </si>
  <si>
    <t xml:space="preserve">В том числе:
 - внешние документы (федеральные, отраслевые стандарты)
</t>
  </si>
  <si>
    <t>Детализация</t>
  </si>
  <si>
    <t>ФИО</t>
  </si>
  <si>
    <t>Сведения о прохождении мероприятий (сдача экзаменов, выход публикации и т.п.) указываются только для мероприятий, имевших место в течение  отчетного периода</t>
  </si>
  <si>
    <t>за период с ____ по______</t>
  </si>
  <si>
    <t>Участие в работе Совета по актуарной деятельности</t>
  </si>
  <si>
    <t>Выступления от имени Гильдии на совещаниях и заседаниях ВСС, РСА, ЦБ</t>
  </si>
  <si>
    <t>Участие в работе других профессиональных организаций в качестве актуария или представляя интересы Гильдии</t>
  </si>
  <si>
    <t>Иные мероприятия ППК</t>
  </si>
  <si>
    <t xml:space="preserve">Отчет о прохождении программы постоянного повышения квалификации (ППК) </t>
  </si>
  <si>
    <t>Разработка экзаменационных заданий для экзаменов (аттестаций), организуемых Гильдией</t>
  </si>
  <si>
    <t>Разработка экзаменационных заданий квалификационного экзамена для лиц, желающих вступить в саморегулиреумую организацию актуариев</t>
  </si>
  <si>
    <t>Иное участие в подготовке и проведении экзаменов (аттестаций), организуемых Гильдией, и квалификационного экзамена для лиц, желающих вступить в СРО актуариев</t>
  </si>
  <si>
    <t xml:space="preserve">В том числе:
- Мероприятия, организованные  Гильдией </t>
  </si>
  <si>
    <t>В том числе:
- участие в работе органов и комитетов Гильдии</t>
  </si>
  <si>
    <t xml:space="preserve"> -участие в орг.комитете мероприятия, проводимого Гильдией 
</t>
  </si>
  <si>
    <t xml:space="preserve"> - участие в деятельности рабочей группы (за исключением рабочих групп по проверке актуарных заключений)</t>
  </si>
  <si>
    <t>В том числе:
 - по актуарной тематике</t>
  </si>
  <si>
    <t xml:space="preserve"> - мероприятия, организованные Гильдией</t>
  </si>
  <si>
    <t xml:space="preserve"> - риск-менеджмент</t>
  </si>
  <si>
    <t xml:space="preserve"> - другое</t>
  </si>
  <si>
    <t>ИТОГО баллов</t>
  </si>
  <si>
    <t>Итог по Разделу I</t>
  </si>
  <si>
    <t>Баллы (внутренний расчет комитета)</t>
  </si>
  <si>
    <t>Итог по разделу II</t>
  </si>
  <si>
    <t>Итог по разделу III</t>
  </si>
  <si>
    <t>Итог по Разделу IV</t>
  </si>
  <si>
    <t>Итог по разделу V</t>
  </si>
  <si>
    <t>Баллы/мероприятие - минимально</t>
  </si>
  <si>
    <t xml:space="preserve">
- Экзамены, сданные вне Гильдии</t>
  </si>
  <si>
    <t xml:space="preserve"> -Прочие мероприятия</t>
  </si>
  <si>
    <t>Курсы повышения квалификации для актуа-риев, актуарные семинары и конференции, одобренные Правлением – участие в качестве слушателя</t>
  </si>
  <si>
    <t>Международные актуарные семинары и конференции, одобренные Правлением – участие в качестве слушателя</t>
  </si>
  <si>
    <t xml:space="preserve">Подготовка (включая разработку экзаменационных заданий) и проведение экзаменов (аттестаций), организуемых Гильдией, а также квалификационного экзамена для лиц, желающих вступить в саморегулируемую организацию актуариев </t>
  </si>
  <si>
    <t>Участие в подготовке федеральных и отраслевых стандартов, правил, рекомендаций и других внутренних документов Гильдии</t>
  </si>
  <si>
    <t>Участие в работе других профессиональных организаций, кроме Гильдии, и другие меро-приятия ППК, включая работу в Совете по актуарной деятельности и выступления от имени Гильдии на совещаниях и заседаниях ВСС, РСА, ЦБ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</si>
</sst>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3" borderId="5" xfId="0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vertical="center" wrapText="1"/>
    </xf>
    <xf numFmtId="14" fontId="0" fillId="0" borderId="3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6" workbookViewId="0">
      <selection activeCell="B10" sqref="B10"/>
    </sheetView>
  </sheetViews>
  <sheetFormatPr defaultColWidth="8.88671875" defaultRowHeight="49.95" customHeight="1" x14ac:dyDescent="0.3"/>
  <cols>
    <col min="1" max="1" width="40.88671875" style="4" customWidth="1"/>
    <col min="2" max="2" width="15" style="4" customWidth="1"/>
    <col min="3" max="3" width="44.109375" style="4" customWidth="1"/>
    <col min="4" max="4" width="33" style="4" customWidth="1"/>
    <col min="5" max="5" width="18.88671875" style="4" hidden="1" customWidth="1"/>
    <col min="6" max="6" width="17.44140625" style="32" hidden="1" customWidth="1"/>
    <col min="7" max="16384" width="8.88671875" style="4"/>
  </cols>
  <sheetData>
    <row r="1" spans="1:6" ht="49.95" customHeight="1" thickBot="1" x14ac:dyDescent="0.35">
      <c r="A1" s="11" t="s">
        <v>52</v>
      </c>
      <c r="B1" s="10" t="s">
        <v>45</v>
      </c>
      <c r="C1" s="26"/>
    </row>
    <row r="2" spans="1:6" ht="81" customHeight="1" x14ac:dyDescent="0.3">
      <c r="A2" s="9" t="s">
        <v>47</v>
      </c>
      <c r="C2" s="8" t="s">
        <v>46</v>
      </c>
    </row>
    <row r="3" spans="1:6" ht="16.2" customHeight="1" thickBot="1" x14ac:dyDescent="0.35"/>
    <row r="4" spans="1:6" ht="49.95" customHeight="1" x14ac:dyDescent="0.3">
      <c r="A4" s="1" t="s">
        <v>10</v>
      </c>
      <c r="B4" s="1" t="s">
        <v>21</v>
      </c>
      <c r="C4" s="1" t="s">
        <v>44</v>
      </c>
      <c r="D4" s="1" t="s">
        <v>16</v>
      </c>
      <c r="E4" s="29" t="s">
        <v>66</v>
      </c>
      <c r="F4" s="33" t="s">
        <v>71</v>
      </c>
    </row>
    <row r="5" spans="1:6" ht="15.75" customHeight="1" x14ac:dyDescent="0.3">
      <c r="A5" s="37" t="s">
        <v>12</v>
      </c>
      <c r="B5" s="38"/>
      <c r="C5" s="38"/>
      <c r="D5" s="38"/>
      <c r="E5" s="38"/>
      <c r="F5" s="34"/>
    </row>
    <row r="6" spans="1:6" ht="49.95" customHeight="1" x14ac:dyDescent="0.3">
      <c r="A6" s="39" t="s">
        <v>11</v>
      </c>
      <c r="B6" s="22"/>
      <c r="C6" s="1" t="s">
        <v>29</v>
      </c>
      <c r="D6" s="23"/>
      <c r="E6" s="30">
        <f>B6*100</f>
        <v>0</v>
      </c>
      <c r="F6" s="34">
        <v>100</v>
      </c>
    </row>
    <row r="7" spans="1:6" ht="66" customHeight="1" x14ac:dyDescent="0.3">
      <c r="A7" s="40"/>
      <c r="B7" s="22"/>
      <c r="C7" s="1" t="s">
        <v>72</v>
      </c>
      <c r="D7" s="23"/>
      <c r="E7" s="31"/>
      <c r="F7" s="35"/>
    </row>
    <row r="8" spans="1:6" ht="49.95" customHeight="1" x14ac:dyDescent="0.3">
      <c r="A8" s="39" t="s">
        <v>0</v>
      </c>
      <c r="B8" s="23"/>
      <c r="C8" s="1" t="s">
        <v>23</v>
      </c>
      <c r="D8" s="23"/>
      <c r="E8" s="29">
        <f>B8*F8</f>
        <v>0</v>
      </c>
      <c r="F8" s="34">
        <v>100</v>
      </c>
    </row>
    <row r="9" spans="1:6" ht="49.95" customHeight="1" x14ac:dyDescent="0.3">
      <c r="A9" s="46"/>
      <c r="B9" s="23"/>
      <c r="C9" s="1" t="s">
        <v>22</v>
      </c>
      <c r="D9" s="23"/>
      <c r="E9" s="29">
        <f t="shared" ref="E9:E22" si="0">B9*F9</f>
        <v>0</v>
      </c>
      <c r="F9" s="34">
        <v>100</v>
      </c>
    </row>
    <row r="10" spans="1:6" ht="49.95" customHeight="1" x14ac:dyDescent="0.3">
      <c r="A10" s="40"/>
      <c r="B10" s="23"/>
      <c r="C10" s="1" t="s">
        <v>28</v>
      </c>
      <c r="D10" s="23"/>
      <c r="E10" s="29">
        <f t="shared" si="0"/>
        <v>0</v>
      </c>
      <c r="F10" s="34">
        <v>100</v>
      </c>
    </row>
    <row r="11" spans="1:6" ht="60.6" customHeight="1" x14ac:dyDescent="0.3">
      <c r="A11" s="39" t="s">
        <v>1</v>
      </c>
      <c r="B11" s="23"/>
      <c r="C11" s="1" t="s">
        <v>34</v>
      </c>
      <c r="D11" s="23"/>
      <c r="E11" s="29">
        <f t="shared" si="0"/>
        <v>0</v>
      </c>
      <c r="F11" s="34">
        <v>40</v>
      </c>
    </row>
    <row r="12" spans="1:6" ht="60.6" customHeight="1" x14ac:dyDescent="0.3">
      <c r="A12" s="46"/>
      <c r="B12" s="23"/>
      <c r="C12" s="1" t="s">
        <v>62</v>
      </c>
      <c r="D12" s="23"/>
      <c r="E12" s="29">
        <f t="shared" si="0"/>
        <v>0</v>
      </c>
      <c r="F12" s="34">
        <v>40</v>
      </c>
    </row>
    <row r="13" spans="1:6" ht="60.6" customHeight="1" x14ac:dyDescent="0.3">
      <c r="A13" s="40"/>
      <c r="B13" s="23"/>
      <c r="C13" s="1" t="s">
        <v>63</v>
      </c>
      <c r="D13" s="23"/>
      <c r="E13" s="31">
        <f t="shared" si="0"/>
        <v>0</v>
      </c>
      <c r="F13" s="35"/>
    </row>
    <row r="14" spans="1:6" ht="75" customHeight="1" x14ac:dyDescent="0.3">
      <c r="A14" s="47" t="s">
        <v>75</v>
      </c>
      <c r="B14" s="23"/>
      <c r="C14" s="1" t="s">
        <v>24</v>
      </c>
      <c r="D14" s="23"/>
      <c r="E14" s="29">
        <f t="shared" si="0"/>
        <v>0</v>
      </c>
      <c r="F14" s="34">
        <v>40</v>
      </c>
    </row>
    <row r="15" spans="1:6" ht="75.75" customHeight="1" x14ac:dyDescent="0.3">
      <c r="A15" s="46"/>
      <c r="B15" s="23"/>
      <c r="C15" s="1" t="s">
        <v>25</v>
      </c>
      <c r="D15" s="23"/>
      <c r="E15" s="29">
        <f t="shared" si="0"/>
        <v>0</v>
      </c>
      <c r="F15" s="34">
        <v>40</v>
      </c>
    </row>
    <row r="16" spans="1:6" ht="75.75" customHeight="1" x14ac:dyDescent="0.3">
      <c r="A16" s="46"/>
      <c r="B16" s="23"/>
      <c r="C16" s="1" t="s">
        <v>73</v>
      </c>
      <c r="D16" s="23"/>
      <c r="E16" s="29">
        <f>B16*F16</f>
        <v>0</v>
      </c>
      <c r="F16" s="34">
        <v>40</v>
      </c>
    </row>
    <row r="17" spans="1:6" ht="60.6" customHeight="1" x14ac:dyDescent="0.3">
      <c r="A17" s="47" t="s">
        <v>74</v>
      </c>
      <c r="B17" s="23"/>
      <c r="C17" s="1" t="s">
        <v>32</v>
      </c>
      <c r="D17" s="23"/>
      <c r="E17" s="29">
        <f t="shared" si="0"/>
        <v>0</v>
      </c>
      <c r="F17" s="34">
        <v>20</v>
      </c>
    </row>
    <row r="18" spans="1:6" ht="49.95" customHeight="1" x14ac:dyDescent="0.3">
      <c r="A18" s="46"/>
      <c r="B18" s="23"/>
      <c r="C18" s="1" t="s">
        <v>26</v>
      </c>
      <c r="D18" s="23"/>
      <c r="E18" s="29">
        <f t="shared" si="0"/>
        <v>0</v>
      </c>
      <c r="F18" s="34">
        <v>20</v>
      </c>
    </row>
    <row r="19" spans="1:6" ht="49.95" customHeight="1" x14ac:dyDescent="0.3">
      <c r="A19" s="46"/>
      <c r="B19" s="23"/>
      <c r="C19" s="1" t="s">
        <v>61</v>
      </c>
      <c r="D19" s="23"/>
      <c r="E19" s="29">
        <f t="shared" si="0"/>
        <v>0</v>
      </c>
      <c r="F19" s="34">
        <v>5</v>
      </c>
    </row>
    <row r="20" spans="1:6" ht="49.95" customHeight="1" x14ac:dyDescent="0.3">
      <c r="A20" s="40"/>
      <c r="B20" s="23"/>
      <c r="C20" s="5" t="s">
        <v>33</v>
      </c>
      <c r="D20" s="23"/>
      <c r="E20" s="31">
        <f t="shared" si="0"/>
        <v>0</v>
      </c>
      <c r="F20" s="35"/>
    </row>
    <row r="21" spans="1:6" ht="61.95" customHeight="1" x14ac:dyDescent="0.3">
      <c r="A21" s="41" t="s">
        <v>2</v>
      </c>
      <c r="B21" s="23"/>
      <c r="C21" s="2" t="s">
        <v>60</v>
      </c>
      <c r="D21" s="23"/>
      <c r="E21" s="29">
        <f t="shared" si="0"/>
        <v>0</v>
      </c>
      <c r="F21" s="34">
        <v>100</v>
      </c>
    </row>
    <row r="22" spans="1:6" ht="61.95" customHeight="1" x14ac:dyDescent="0.3">
      <c r="A22" s="42"/>
      <c r="B22" s="23"/>
      <c r="C22" s="2" t="s">
        <v>27</v>
      </c>
      <c r="D22" s="23"/>
      <c r="E22" s="31">
        <f t="shared" si="0"/>
        <v>0</v>
      </c>
      <c r="F22" s="35"/>
    </row>
    <row r="23" spans="1:6" ht="19.2" hidden="1" customHeight="1" x14ac:dyDescent="0.3">
      <c r="A23" s="14" t="s">
        <v>65</v>
      </c>
      <c r="B23" s="19"/>
      <c r="C23" s="15"/>
      <c r="D23" s="19"/>
      <c r="E23" s="15">
        <f>SUM(E6:E22)</f>
        <v>0</v>
      </c>
      <c r="F23" s="34"/>
    </row>
    <row r="24" spans="1:6" ht="19.5" customHeight="1" x14ac:dyDescent="0.3">
      <c r="A24" s="37" t="s">
        <v>13</v>
      </c>
      <c r="B24" s="38"/>
      <c r="C24" s="38"/>
      <c r="D24" s="38"/>
      <c r="E24" s="38"/>
      <c r="F24" s="34"/>
    </row>
    <row r="25" spans="1:6" ht="64.5" customHeight="1" x14ac:dyDescent="0.3">
      <c r="A25" s="41" t="s">
        <v>3</v>
      </c>
      <c r="B25" s="23"/>
      <c r="C25" s="5" t="s">
        <v>41</v>
      </c>
      <c r="D25" s="23"/>
      <c r="E25" s="30">
        <f t="shared" ref="E25:E33" si="1">B25*F25</f>
        <v>0</v>
      </c>
      <c r="F25" s="34">
        <v>50</v>
      </c>
    </row>
    <row r="26" spans="1:6" ht="60" customHeight="1" x14ac:dyDescent="0.3">
      <c r="A26" s="46"/>
      <c r="B26" s="23"/>
      <c r="C26" s="5" t="s">
        <v>30</v>
      </c>
      <c r="D26" s="23"/>
      <c r="E26" s="27">
        <f t="shared" si="1"/>
        <v>0</v>
      </c>
      <c r="F26" s="34">
        <v>50</v>
      </c>
    </row>
    <row r="27" spans="1:6" ht="55.5" customHeight="1" x14ac:dyDescent="0.3">
      <c r="A27" s="40"/>
      <c r="B27" s="23"/>
      <c r="C27" s="12" t="s">
        <v>31</v>
      </c>
      <c r="D27" s="23"/>
      <c r="E27" s="31">
        <f t="shared" si="1"/>
        <v>0</v>
      </c>
      <c r="F27" s="35"/>
    </row>
    <row r="28" spans="1:6" ht="89.4" customHeight="1" x14ac:dyDescent="0.3">
      <c r="A28" s="3" t="s">
        <v>4</v>
      </c>
      <c r="B28" s="23"/>
      <c r="C28" s="2"/>
      <c r="D28" s="23"/>
      <c r="E28" s="29">
        <f t="shared" si="1"/>
        <v>0</v>
      </c>
      <c r="F28" s="34">
        <v>75</v>
      </c>
    </row>
    <row r="29" spans="1:6" ht="120" customHeight="1" x14ac:dyDescent="0.3">
      <c r="A29" s="3" t="s">
        <v>5</v>
      </c>
      <c r="B29" s="23"/>
      <c r="C29" s="2"/>
      <c r="D29" s="23"/>
      <c r="E29" s="29">
        <f t="shared" si="1"/>
        <v>0</v>
      </c>
      <c r="F29" s="34">
        <v>75</v>
      </c>
    </row>
    <row r="30" spans="1:6" ht="60.75" customHeight="1" x14ac:dyDescent="0.3">
      <c r="A30" s="41" t="s">
        <v>76</v>
      </c>
      <c r="B30" s="23"/>
      <c r="C30" s="2" t="s">
        <v>53</v>
      </c>
      <c r="D30" s="23"/>
      <c r="E30" s="29">
        <f t="shared" si="1"/>
        <v>0</v>
      </c>
      <c r="F30" s="34">
        <v>10</v>
      </c>
    </row>
    <row r="31" spans="1:6" ht="60" customHeight="1" x14ac:dyDescent="0.3">
      <c r="A31" s="46"/>
      <c r="B31" s="23"/>
      <c r="C31" s="2" t="s">
        <v>54</v>
      </c>
      <c r="D31" s="23"/>
      <c r="E31" s="29">
        <f t="shared" si="1"/>
        <v>0</v>
      </c>
      <c r="F31" s="34">
        <v>10</v>
      </c>
    </row>
    <row r="32" spans="1:6" ht="62.4" customHeight="1" x14ac:dyDescent="0.3">
      <c r="A32" s="40"/>
      <c r="B32" s="23"/>
      <c r="C32" s="2" t="s">
        <v>55</v>
      </c>
      <c r="D32" s="23"/>
      <c r="E32" s="29">
        <f t="shared" si="1"/>
        <v>0</v>
      </c>
      <c r="F32" s="34">
        <v>10</v>
      </c>
    </row>
    <row r="33" spans="1:6" ht="49.95" customHeight="1" x14ac:dyDescent="0.3">
      <c r="A33" s="2" t="s">
        <v>6</v>
      </c>
      <c r="B33" s="22"/>
      <c r="C33" s="2"/>
      <c r="D33" s="23"/>
      <c r="E33" s="29">
        <f t="shared" si="1"/>
        <v>0</v>
      </c>
      <c r="F33" s="34">
        <v>60</v>
      </c>
    </row>
    <row r="34" spans="1:6" ht="17.399999999999999" hidden="1" customHeight="1" x14ac:dyDescent="0.3">
      <c r="A34" s="15" t="s">
        <v>67</v>
      </c>
      <c r="B34" s="25"/>
      <c r="C34" s="15"/>
      <c r="D34" s="19"/>
      <c r="E34" s="13">
        <f>SUM(E25:E33)</f>
        <v>0</v>
      </c>
      <c r="F34" s="34"/>
    </row>
    <row r="35" spans="1:6" ht="18" customHeight="1" x14ac:dyDescent="0.3">
      <c r="A35" s="38" t="s">
        <v>14</v>
      </c>
      <c r="B35" s="43"/>
      <c r="C35" s="43"/>
      <c r="D35" s="43"/>
      <c r="E35" s="43"/>
      <c r="F35" s="34"/>
    </row>
    <row r="36" spans="1:6" ht="67.5" customHeight="1" x14ac:dyDescent="0.3">
      <c r="A36" s="41" t="s">
        <v>15</v>
      </c>
      <c r="B36" s="22"/>
      <c r="C36" s="1" t="s">
        <v>56</v>
      </c>
      <c r="D36" s="23"/>
      <c r="E36" s="29">
        <f>B36*10</f>
        <v>0</v>
      </c>
      <c r="F36" s="34">
        <v>10</v>
      </c>
    </row>
    <row r="37" spans="1:6" ht="49.95" customHeight="1" x14ac:dyDescent="0.3">
      <c r="A37" s="44"/>
      <c r="B37" s="22"/>
      <c r="C37" s="1" t="s">
        <v>35</v>
      </c>
      <c r="D37" s="23"/>
      <c r="E37" s="29">
        <f>B37*10</f>
        <v>0</v>
      </c>
      <c r="F37" s="34">
        <v>10</v>
      </c>
    </row>
    <row r="38" spans="1:6" ht="49.95" customHeight="1" x14ac:dyDescent="0.3">
      <c r="A38" s="45"/>
      <c r="B38" s="22"/>
      <c r="C38" s="1" t="s">
        <v>36</v>
      </c>
      <c r="D38" s="23"/>
      <c r="E38" s="29">
        <f>B38*10</f>
        <v>0</v>
      </c>
      <c r="F38" s="35"/>
    </row>
    <row r="39" spans="1:6" ht="64.5" customHeight="1" x14ac:dyDescent="0.3">
      <c r="A39" s="41" t="s">
        <v>7</v>
      </c>
      <c r="B39" s="22"/>
      <c r="C39" s="1" t="s">
        <v>37</v>
      </c>
      <c r="D39" s="23"/>
      <c r="E39" s="29">
        <f>B39*60</f>
        <v>0</v>
      </c>
      <c r="F39" s="34">
        <v>60</v>
      </c>
    </row>
    <row r="40" spans="1:6" ht="73.5" customHeight="1" x14ac:dyDescent="0.3">
      <c r="A40" s="44"/>
      <c r="B40" s="22"/>
      <c r="C40" s="2" t="s">
        <v>38</v>
      </c>
      <c r="D40" s="23"/>
      <c r="E40" s="29">
        <f>B40*60</f>
        <v>0</v>
      </c>
      <c r="F40" s="34">
        <v>60</v>
      </c>
    </row>
    <row r="41" spans="1:6" ht="59.25" customHeight="1" x14ac:dyDescent="0.3">
      <c r="A41" s="44"/>
      <c r="B41" s="22"/>
      <c r="C41" s="1" t="s">
        <v>39</v>
      </c>
      <c r="D41" s="23"/>
      <c r="E41" s="31">
        <f t="shared" ref="E41:E44" si="2">B41*60</f>
        <v>0</v>
      </c>
      <c r="F41" s="35"/>
    </row>
    <row r="42" spans="1:6" ht="66.75" customHeight="1" x14ac:dyDescent="0.3">
      <c r="A42" s="45"/>
      <c r="B42" s="22"/>
      <c r="C42" s="2" t="s">
        <v>40</v>
      </c>
      <c r="D42" s="23"/>
      <c r="E42" s="31">
        <f t="shared" si="2"/>
        <v>0</v>
      </c>
      <c r="F42" s="35"/>
    </row>
    <row r="43" spans="1:6" ht="49.95" customHeight="1" x14ac:dyDescent="0.3">
      <c r="A43" s="6" t="s">
        <v>8</v>
      </c>
      <c r="B43" s="22"/>
      <c r="C43" s="1"/>
      <c r="D43" s="23"/>
      <c r="E43" s="31">
        <f t="shared" si="2"/>
        <v>0</v>
      </c>
      <c r="F43" s="35"/>
    </row>
    <row r="44" spans="1:6" ht="49.95" customHeight="1" x14ac:dyDescent="0.3">
      <c r="A44" s="1" t="s">
        <v>9</v>
      </c>
      <c r="B44" s="22"/>
      <c r="C44" s="2"/>
      <c r="D44" s="23"/>
      <c r="E44" s="31">
        <f t="shared" si="2"/>
        <v>0</v>
      </c>
      <c r="F44" s="35"/>
    </row>
    <row r="45" spans="1:6" ht="19.5" hidden="1" customHeight="1" x14ac:dyDescent="0.3">
      <c r="A45" s="17" t="s">
        <v>68</v>
      </c>
      <c r="B45" s="18"/>
      <c r="C45" s="15"/>
      <c r="D45" s="19"/>
      <c r="E45" s="28">
        <f>SUM(E39:E44)+MIN(80,SUM(E36:E38))</f>
        <v>0</v>
      </c>
      <c r="F45" s="34"/>
    </row>
    <row r="46" spans="1:6" ht="21" customHeight="1" x14ac:dyDescent="0.3">
      <c r="A46" s="37" t="s">
        <v>17</v>
      </c>
      <c r="B46" s="38"/>
      <c r="C46" s="38"/>
      <c r="D46" s="38"/>
      <c r="E46" s="38"/>
      <c r="F46" s="34"/>
    </row>
    <row r="47" spans="1:6" ht="49.95" customHeight="1" x14ac:dyDescent="0.3">
      <c r="A47" s="39" t="s">
        <v>18</v>
      </c>
      <c r="B47" s="7"/>
      <c r="C47" s="1" t="s">
        <v>57</v>
      </c>
      <c r="D47" s="23"/>
      <c r="E47" s="31">
        <f t="shared" ref="E47:E52" si="3">B47*60</f>
        <v>0</v>
      </c>
      <c r="F47" s="35"/>
    </row>
    <row r="48" spans="1:6" ht="72.599999999999994" customHeight="1" x14ac:dyDescent="0.3">
      <c r="A48" s="46"/>
      <c r="B48" s="7"/>
      <c r="C48" s="2" t="s">
        <v>59</v>
      </c>
      <c r="D48" s="23"/>
      <c r="E48" s="31">
        <f t="shared" si="3"/>
        <v>0</v>
      </c>
      <c r="F48" s="35"/>
    </row>
    <row r="49" spans="1:6" ht="49.95" customHeight="1" x14ac:dyDescent="0.3">
      <c r="A49" s="40"/>
      <c r="B49" s="7"/>
      <c r="C49" s="2" t="s">
        <v>58</v>
      </c>
      <c r="D49" s="23"/>
      <c r="E49" s="31">
        <f t="shared" si="3"/>
        <v>0</v>
      </c>
      <c r="F49" s="35"/>
    </row>
    <row r="50" spans="1:6" ht="59.25" customHeight="1" x14ac:dyDescent="0.3">
      <c r="A50" s="39" t="s">
        <v>77</v>
      </c>
      <c r="B50" s="7"/>
      <c r="C50" s="1" t="s">
        <v>43</v>
      </c>
      <c r="D50" s="23"/>
      <c r="E50" s="31">
        <f t="shared" si="3"/>
        <v>0</v>
      </c>
      <c r="F50" s="35"/>
    </row>
    <row r="51" spans="1:6" ht="49.95" customHeight="1" x14ac:dyDescent="0.3">
      <c r="A51" s="40"/>
      <c r="B51" s="7"/>
      <c r="C51" s="1" t="s">
        <v>42</v>
      </c>
      <c r="D51" s="23"/>
      <c r="E51" s="31">
        <f t="shared" si="3"/>
        <v>0</v>
      </c>
      <c r="F51" s="35"/>
    </row>
    <row r="52" spans="1:6" ht="49.95" customHeight="1" x14ac:dyDescent="0.3">
      <c r="A52" s="1" t="s">
        <v>19</v>
      </c>
      <c r="B52" s="7"/>
      <c r="C52" s="2"/>
      <c r="D52" s="23"/>
      <c r="E52" s="31">
        <f t="shared" si="3"/>
        <v>0</v>
      </c>
      <c r="F52" s="35"/>
    </row>
    <row r="53" spans="1:6" ht="21" hidden="1" customHeight="1" x14ac:dyDescent="0.3">
      <c r="A53" s="17" t="s">
        <v>69</v>
      </c>
      <c r="B53" s="18"/>
      <c r="C53" s="15"/>
      <c r="D53" s="19"/>
      <c r="E53" s="15">
        <f>SUM(E47:E52)</f>
        <v>0</v>
      </c>
      <c r="F53" s="34"/>
    </row>
    <row r="54" spans="1:6" ht="21.75" customHeight="1" x14ac:dyDescent="0.3">
      <c r="A54" s="37" t="s">
        <v>20</v>
      </c>
      <c r="B54" s="38"/>
      <c r="C54" s="38"/>
      <c r="D54" s="38"/>
      <c r="E54" s="38"/>
      <c r="F54" s="34"/>
    </row>
    <row r="55" spans="1:6" ht="28.8" x14ac:dyDescent="0.3">
      <c r="A55" s="39" t="s">
        <v>78</v>
      </c>
      <c r="B55" s="23"/>
      <c r="C55" s="2" t="s">
        <v>48</v>
      </c>
      <c r="D55" s="24"/>
      <c r="E55" s="31">
        <f t="shared" ref="E55:E58" si="4">B55*60</f>
        <v>0</v>
      </c>
      <c r="F55" s="35"/>
    </row>
    <row r="56" spans="1:6" ht="46.2" customHeight="1" x14ac:dyDescent="0.3">
      <c r="A56" s="46"/>
      <c r="B56" s="23"/>
      <c r="C56" s="2" t="s">
        <v>49</v>
      </c>
      <c r="D56" s="23"/>
      <c r="E56" s="31">
        <f t="shared" si="4"/>
        <v>0</v>
      </c>
      <c r="F56" s="35"/>
    </row>
    <row r="57" spans="1:6" ht="51" customHeight="1" x14ac:dyDescent="0.3">
      <c r="A57" s="40"/>
      <c r="B57" s="22"/>
      <c r="C57" s="2" t="s">
        <v>50</v>
      </c>
      <c r="D57" s="23"/>
      <c r="E57" s="31">
        <f t="shared" si="4"/>
        <v>0</v>
      </c>
      <c r="F57" s="35"/>
    </row>
    <row r="58" spans="1:6" ht="34.5" customHeight="1" thickBot="1" x14ac:dyDescent="0.35">
      <c r="A58" s="1" t="s">
        <v>51</v>
      </c>
      <c r="B58" s="23"/>
      <c r="C58" s="1"/>
      <c r="D58" s="23"/>
      <c r="E58" s="31">
        <f t="shared" si="4"/>
        <v>0</v>
      </c>
      <c r="F58" s="36"/>
    </row>
    <row r="59" spans="1:6" ht="21.75" hidden="1" customHeight="1" thickBot="1" x14ac:dyDescent="0.35">
      <c r="A59" s="20" t="s">
        <v>70</v>
      </c>
      <c r="B59" s="21"/>
      <c r="C59" s="20"/>
      <c r="D59" s="21"/>
      <c r="E59" s="20">
        <f>SUM(E55:E58)</f>
        <v>0</v>
      </c>
    </row>
    <row r="60" spans="1:6" ht="30" customHeight="1" thickBot="1" x14ac:dyDescent="0.35">
      <c r="A60" s="16" t="s">
        <v>64</v>
      </c>
      <c r="B60" s="16">
        <f>E23+E34+E45+E53+E59</f>
        <v>0</v>
      </c>
    </row>
  </sheetData>
  <sheetProtection password="CA6C" sheet="1" objects="1" scenarios="1" selectLockedCells="1"/>
  <protectedRanges>
    <protectedRange password="CA9C" sqref="A23:E24 C6:C22 C25:C34 E25:E34 C36:C45 E36:E45 C47:C53 E47:E53 A25:A60 C55:C58 E55:E59 B60 E6:E22 A6:A13 A15:A22" name="Диапазон3"/>
    <protectedRange password="CA9C" sqref="C2:E4" name="Диапазон2"/>
    <protectedRange password="CA9C" sqref="A1:B4" name="Диапазон1"/>
  </protectedRanges>
  <dataConsolidate/>
  <mergeCells count="18">
    <mergeCell ref="A55:A57"/>
    <mergeCell ref="A6:A7"/>
    <mergeCell ref="A8:A10"/>
    <mergeCell ref="A11:A13"/>
    <mergeCell ref="A17:A20"/>
    <mergeCell ref="A14:A16"/>
    <mergeCell ref="A5:E5"/>
    <mergeCell ref="A24:E24"/>
    <mergeCell ref="A50:A51"/>
    <mergeCell ref="A54:E54"/>
    <mergeCell ref="A21:A22"/>
    <mergeCell ref="A35:E35"/>
    <mergeCell ref="A36:A38"/>
    <mergeCell ref="A30:A32"/>
    <mergeCell ref="A39:A42"/>
    <mergeCell ref="A46:E46"/>
    <mergeCell ref="A25:A27"/>
    <mergeCell ref="A47:A49"/>
  </mergeCells>
  <dataValidations xWindow="581" yWindow="449" count="61">
    <dataValidation type="whole" allowBlank="1" showInputMessage="1" showErrorMessage="1" prompt="Укажите количество сданных экзаменов" sqref="B6:B7">
      <formula1>0</formula1>
      <formula2>20</formula2>
    </dataValidation>
    <dataValidation allowBlank="1" showInputMessage="1" showErrorMessage="1" prompt="Укажите полностью фамилию, имя, отчество" sqref="C1"/>
    <dataValidation type="whole" allowBlank="1" showInputMessage="1" showErrorMessage="1" prompt="Укажите 1, если входите в состав Совета по актуарной деятельности или принимали участие в заседаниях Совета в отчетном периоде" sqref="B55">
      <formula1>0</formula1>
      <formula2>1</formula2>
    </dataValidation>
    <dataValidation type="whole" allowBlank="1" showInputMessage="1" showErrorMessage="1" prompt="Укажите 1, если в отчетном периоде выступали на заседаниях и совещаниях указанных организаций" sqref="B56">
      <formula1>0</formula1>
      <formula2>1</formula2>
    </dataValidation>
    <dataValidation allowBlank="1" showInputMessage="1" showErrorMessage="1" prompt="Укажите организатора мероприятия и тематику выступления" sqref="D56"/>
    <dataValidation allowBlank="1" showInputMessage="1" showErrorMessage="1" prompt="Укажите наименование профессиональной организации" sqref="D57"/>
    <dataValidation type="whole" allowBlank="1" showInputMessage="1" showErrorMessage="1" prompt="Укажите 1, если мероприятие имело место" sqref="B57">
      <formula1>0</formula1>
      <formula2>1</formula2>
    </dataValidation>
    <dataValidation type="whole" allowBlank="1" showInputMessage="1" showErrorMessage="1" prompt="Укажите количество иных мероприятий" sqref="B58:B59">
      <formula1>0</formula1>
      <formula2>30</formula2>
    </dataValidation>
    <dataValidation allowBlank="1" showInputMessage="1" showErrorMessage="1" prompt="Укажите вид деятельности, характер и объем участия" sqref="D58:D59"/>
    <dataValidation allowBlank="1" showInputMessage="1" showErrorMessage="1" prompt="Укажите датту аттестации (принятия решения)" sqref="D8:D10"/>
    <dataValidation type="whole" allowBlank="1" showInputMessage="1" showErrorMessage="1" prompt="Укажите 1 в случае получения в отчетном периоде дипломов/сертификатов о профессиональной переподготовке" sqref="B11:B13">
      <formula1>0</formula1>
      <formula2>1</formula2>
    </dataValidation>
    <dataValidation type="whole" allowBlank="1" showInputMessage="1" showErrorMessage="1" prompt="Поставьте 1, если в отчетнгом периоде получена аттестация по данному виду" sqref="B8:B10">
      <formula1>0</formula1>
      <formula2>1</formula2>
    </dataValidation>
    <dataValidation type="whole" allowBlank="1" showInputMessage="1" showErrorMessage="1" prompt="Укажите количество полных дней прохождения Школы в отчетном периоде" sqref="B18">
      <formula1>0</formula1>
      <formula2>4</formula2>
    </dataValidation>
    <dataValidation type="whole" allowBlank="1" showInputMessage="1" showErrorMessage="1" prompt="Укажите количество мероприятий данного организатора, в которых Вы приняли участие в отчетном периоде" sqref="B14:B15 B17">
      <formula1>0</formula1>
      <formula2>30</formula2>
    </dataValidation>
    <dataValidation allowBlank="1" showInputMessage="1" showErrorMessage="1" prompt="Укажите объем участия в подготовке" sqref="D31"/>
    <dataValidation allowBlank="1" showInputMessage="1" showErrorMessage="1" prompt="Укажите наименование экзамена (аттестации), вид и объем участия" sqref="D30 D32"/>
    <dataValidation type="whole" allowBlank="1" showInputMessage="1" showErrorMessage="1" prompt="Поставьте 1, если факт участия имел место в отчетном периоде" sqref="B30:B32">
      <formula1>0</formula1>
      <formula2>1</formula2>
    </dataValidation>
    <dataValidation type="whole" allowBlank="1" showInputMessage="1" showErrorMessage="1" prompt="Укажите количество мероприятий, в которых приняли участие в отчетном периоде" sqref="B19">
      <formula1>0</formula1>
      <formula2>30</formula2>
    </dataValidation>
    <dataValidation allowBlank="1" showInputMessage="1" showErrorMessage="1" prompt="Укажите руководителя группы проверки" sqref="D52:D53"/>
    <dataValidation allowBlank="1" showInputMessage="1" showErrorMessage="1" prompt="Укажите наименование документа" sqref="D50:D51"/>
    <dataValidation type="whole" allowBlank="1" showInputMessage="1" showErrorMessage="1" prompt="Укажите 1, если в отчетном периоде_x000a_ принимали участие в проверке заключений" sqref="B52:B53">
      <formula1>0</formula1>
      <formula2>1</formula2>
    </dataValidation>
    <dataValidation type="whole" allowBlank="1" showInputMessage="1" showErrorMessage="1" prompt="_x000a_Укажите 1,если в отчетном периоде принимали участие в подготовке документов данного вида" sqref="B50:B51">
      <formula1>0</formula1>
      <formula2>1</formula2>
    </dataValidation>
    <dataValidation allowBlank="1" showInputMessage="1" showErrorMessage="1" prompt="Укажите мероприятие, дату, характер и объем участия" sqref="D49"/>
    <dataValidation type="whole" allowBlank="1" showInputMessage="1" showErrorMessage="1" prompt="_x000a_Укажите 1, если в отчетном периоде участвовали в организации и проведении мероприятий Гильдии" sqref="B49">
      <formula1>0</formula1>
      <formula2>1</formula2>
    </dataValidation>
    <dataValidation allowBlank="1" showInputMessage="1" showErrorMessage="1" prompt="Укажите рабочую группу, характер и объем участия" sqref="D48"/>
    <dataValidation allowBlank="1" showInputMessage="1" showErrorMessage="1" prompt="_x000a_Укажите комитет, характер и объем участия" sqref="D47"/>
    <dataValidation type="whole" allowBlank="1" showInputMessage="1" showErrorMessage="1" prompt="Укажите 1, если в отчетном периоде участвовали в рабочих группах, за исключением рабочих групп по проверке актуарных заключений" sqref="B48">
      <formula1>0</formula1>
      <formula2>1</formula2>
    </dataValidation>
    <dataValidation type="whole" allowBlank="1" showInputMessage="1" showErrorMessage="1" prompt="_x000a_Укажите 1, если в отчетном периоде _x000a_принимали участие в работе органов и _x000a_комитетов Гильдии" sqref="B47">
      <formula1>0</formula1>
      <formula2>1</formula2>
    </dataValidation>
    <dataValidation allowBlank="1" showInputMessage="1" showErrorMessage="1" prompt="_x000a_Укажите издание, тематику издания, название и дату выхода публикации, объем авторского участия" sqref="D44:D45"/>
    <dataValidation allowBlank="1" showInputMessage="1" showErrorMessage="1" prompt="Укажите число публикаций данного вида" sqref="B44:B45"/>
    <dataValidation allowBlank="1" showInputMessage="1" showErrorMessage="1" prompt="Укажите название монографии/учебника, издательство, дату выхода, объем авторского участия" sqref="D43"/>
    <dataValidation type="whole" allowBlank="1" showInputMessage="1" showErrorMessage="1" prompt="Укажите число опубликованных монографий и учебников данного вида" sqref="B43">
      <formula1>0</formula1>
      <formula2>5</formula2>
    </dataValidation>
    <dataValidation allowBlank="1" showInputMessage="1" showErrorMessage="1" prompt="Укажите название публикации, издание и дату выхода публикации" sqref="D39:D42"/>
    <dataValidation type="whole" allowBlank="1" showInputMessage="1" showErrorMessage="1" prompt="_x000a_Укажите число публикаций соответствующего вида" sqref="B39:B40">
      <formula1>0</formula1>
      <formula2>20</formula2>
    </dataValidation>
    <dataValidation type="whole" allowBlank="1" showInputMessage="1" showErrorMessage="1" prompt="_x000a_Укажите количество мероприятий соответствующего вида, где участвовали в качестве докладчика" sqref="B38">
      <formula1>0</formula1>
      <formula2>30</formula2>
    </dataValidation>
    <dataValidation allowBlank="1" showInputMessage="1" showErrorMessage="1" prompt="_x000a_Укажите название мероприятия, дату его проведения и организатора, тему доклада" sqref="D37:D38"/>
    <dataValidation allowBlank="1" showInputMessage="1" showErrorMessage="1" prompt="Укажите название мероприятия,  дату проведения и тему доклада" sqref="D36"/>
    <dataValidation allowBlank="1" showInputMessage="1" showErrorMessage="1" prompt="Укажите образовательное учреждение, кафедру,  наименование дисциплины, _x000a_тему диссертации/работы" sqref="D29"/>
    <dataValidation type="whole" allowBlank="1" showInputMessage="1" showErrorMessage="1" prompt="_x000a_Укажите количество диссертаций и дипломных работ, по которым велось руководство" sqref="B29">
      <formula1>0</formula1>
      <formula2>20</formula2>
    </dataValidation>
    <dataValidation allowBlank="1" showInputMessage="1" showErrorMessage="1" prompt="_x000a_Укажите образовательное учреждение, кафедру,  наименование дисциплины, объем курса в часах" sqref="D28"/>
    <dataValidation type="whole" allowBlank="1" showInputMessage="1" showErrorMessage="1" prompt="_x000a_Поставьте единицу, если разрабатывали такую программу. Если разрабатывали несколько программ, укажите количество" sqref="B28">
      <formula1>0</formula1>
      <formula2>5</formula2>
    </dataValidation>
    <dataValidation allowBlank="1" showInputMessage="1" showErrorMessage="1" prompt="_x000a_Укажите образовательное учреждение,  наименование дисциплины, объем курса в часах" sqref="D26:D27"/>
    <dataValidation allowBlank="1" showInputMessage="1" showErrorMessage="1" prompt="_x000a_Укажите образовательное учреждение,  наименование дисциплины, объем курса в часах_x000a_" sqref="D25"/>
    <dataValidation allowBlank="1" showInputMessage="1" showErrorMessage="1" prompt="_x000a_Укажите ФИО кандидатов, над кем велось наставничество" sqref="D33:D34"/>
    <dataValidation allowBlank="1" showInputMessage="1" showErrorMessage="1" prompt="Укажите количество успешно сдавших квалификационный экзамен и вступивших в Гильдию кандидатов, над которыми велось наставничество" sqref="B34"/>
    <dataValidation allowBlank="1" showInputMessage="1" showErrorMessage="1" prompt="Укажите научное/образовательное учреждение, диссертационный совет, тему диссертации _x000a_" sqref="D21:D23"/>
    <dataValidation allowBlank="1" showInputMessage="1" showErrorMessage="1" prompt="_x000a_Поставьте 1, если факт защиты имел место. При нескольких полученных степенях укажите количество" sqref="B23"/>
    <dataValidation type="whole" allowBlank="1" showInputMessage="1" showErrorMessage="1" prompt="_x000a_Укажите количество мероприятий соответствующего вида, в которых Вы приняли участие_x000a_" sqref="B20">
      <formula1>0</formula1>
      <formula2>30</formula2>
    </dataValidation>
    <dataValidation allowBlank="1" showInputMessage="1" showErrorMessage="1" prompt="Укажите тематику и даты мероприятий" sqref="D14:D19"/>
    <dataValidation allowBlank="1" showInputMessage="1" showErrorMessage="1" prompt="Укажите организаторов, тематику и даты мероприятий" sqref="D20"/>
    <dataValidation allowBlank="1" showInputMessage="1" showErrorMessage="1" prompt="Укажите наименование экзамена, дату сдачи" sqref="D6"/>
    <dataValidation allowBlank="1" showInputMessage="1" showErrorMessage="1" prompt="_x000a_Укажите наименование иностранной организации, наименование экзамена, дату сдачи" sqref="D7"/>
    <dataValidation allowBlank="1" showInputMessage="1" showErrorMessage="1" prompt="_x000a_Укажите наименование высшего учебного заведения и сроки прохождения переподготовки" sqref="D11 D13"/>
    <dataValidation allowBlank="1" showInputMessage="1" showErrorMessage="1" prompt="_x000a__x000a_Укажите наименование высшего учебного заведения и сроки прохождения переподготовки" sqref="D12"/>
    <dataValidation type="whole" allowBlank="1" showInputMessage="1" showErrorMessage="1" prompt="Укажите общее количество семестров по всем дисциплинам, факт преподавания по которым имел место в отчетном периоде" sqref="B25:B27">
      <formula1>0</formula1>
      <formula2>10</formula2>
    </dataValidation>
    <dataValidation type="whole" allowBlank="1" showInputMessage="1" showErrorMessage="1" prompt="_x000a_Поставьте 1, если факт защиты имел место. При нескольких полученных степенях укажите количество" sqref="B21:B22">
      <formula1>0</formula1>
      <formula2>1</formula2>
    </dataValidation>
    <dataValidation type="whole" allowBlank="1" showInputMessage="1" showErrorMessage="1" prompt="Укажите количество успешно сдавших квалификационный экзамен и вступивших в Гильдию кандидатов, над которыми велось наставничество" sqref="B33">
      <formula1>0</formula1>
      <formula2>20</formula2>
    </dataValidation>
    <dataValidation type="whole" allowBlank="1" showInputMessage="1" showErrorMessage="1" prompt="_x000a_Укажите количество мероприятий соответствующего вида, где участвовали в качестве докладчика" sqref="B36">
      <formula1>0</formula1>
      <formula2>10</formula2>
    </dataValidation>
    <dataValidation type="whole" allowBlank="1" showInputMessage="1" showErrorMessage="1" prompt="_x000a_Укажите количество мероприятий соответствующего вида, где участвовали в качестве докладчика" sqref="B37">
      <formula1>0</formula1>
      <formula2>20</formula2>
    </dataValidation>
    <dataValidation type="whole" allowBlank="1" showInputMessage="1" showErrorMessage="1" prompt="_x000a_Укажите число публикаций соответствующего вида" sqref="B41:B42">
      <formula1>0</formula1>
      <formula2>30</formula2>
    </dataValidation>
    <dataValidation type="whole" allowBlank="1" showInputMessage="1" showErrorMessage="1" prompt="Укажите количество мпрочих мероприятий данного вида, в которых Вы приняли участие в отчетном периоде" sqref="B16">
      <formula1>0</formula1>
      <formula2>30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3" sqref="J13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Светлана Порошина</cp:lastModifiedBy>
  <dcterms:created xsi:type="dcterms:W3CDTF">2016-07-27T13:23:45Z</dcterms:created>
  <dcterms:modified xsi:type="dcterms:W3CDTF">2016-10-10T19:42:35Z</dcterms:modified>
</cp:coreProperties>
</file>